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riv\Google Drive\Rivera Holdings Information and Videos\Rivera Holdings-Value Investing Journey Content Ideas\"/>
    </mc:Choice>
  </mc:AlternateContent>
  <xr:revisionPtr revIDLastSave="0" documentId="8_{DF7659B4-60EC-43AD-B055-54B0D01B5CEC}" xr6:coauthVersionLast="46" xr6:coauthVersionMax="46" xr10:uidLastSave="{00000000-0000-0000-0000-000000000000}"/>
  <bookViews>
    <workbookView xWindow="-108" yWindow="-108" windowWidth="23256" windowHeight="12576" xr2:uid="{A5507F6C-3D1E-4B26-BC77-7E48A9C011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<sst xmlns="http://schemas.openxmlformats.org/spreadsheetml/2006/main" count="299" uniqueCount="164">
  <si>
    <t>$558 million</t>
  </si>
  <si>
    <t>$486 million</t>
  </si>
  <si>
    <t>Warren Buffett Type of Investment</t>
  </si>
  <si>
    <t>Levered ROA 41.8%.  Entire business operates on float.  Will write update on this an other PoR picks soon.</t>
  </si>
  <si>
    <t>June 2015 Press On Research Issue</t>
  </si>
  <si>
    <t>$53 million</t>
  </si>
  <si>
    <t>$55 million</t>
  </si>
  <si>
    <t>N/A because of type of business</t>
  </si>
  <si>
    <t>N/a because of type of business</t>
  </si>
  <si>
    <t>Entire business operates on float.  Which is cost free because of consistent underwriting profits. 8yr average combined ratio = 83.6%</t>
  </si>
  <si>
    <t>July 2015 Press On Research Issue</t>
  </si>
  <si>
    <t>$460 million</t>
  </si>
  <si>
    <t>$577 million</t>
  </si>
  <si>
    <t xml:space="preserve">Hidden undervaluation…  Owner's Earnings are 3.12 times net income. </t>
  </si>
  <si>
    <t>August 2015 Press On Research Issue</t>
  </si>
  <si>
    <t>$23.4 million</t>
  </si>
  <si>
    <t>$23.2 million</t>
  </si>
  <si>
    <t>Ben Graham Type of Investment</t>
  </si>
  <si>
    <t>$17.4 million in NOL.s  Or 75% of market cap in NOL's.  Selling below conservative asset reproduction valuation.</t>
  </si>
  <si>
    <t>September 2015 Press On Research Issue</t>
  </si>
  <si>
    <t>$640 million</t>
  </si>
  <si>
    <t>$725 million</t>
  </si>
  <si>
    <t>10% dividend payer.  Hidden undervaluation… Owner's Earnings are 2.80 times Net Income.  TEV/OE = 2.90  $153 million in NOL's.  45.8% unlevered return on net tangible equity.</t>
  </si>
  <si>
    <t>October 2015 Press On Research Issue</t>
  </si>
  <si>
    <t>Notes and Averages.</t>
  </si>
  <si>
    <t>$273 million</t>
  </si>
  <si>
    <t>$287 million</t>
  </si>
  <si>
    <t>Most companies were Warren Buffet Type of Investments.</t>
  </si>
  <si>
    <t>All companies are severly undervalued.  Many have NOL's, pay dividends, and buyback shares.  Most have a ton of excess net cash in relation to market cap and debt.</t>
  </si>
  <si>
    <t>No November of December Press On Research Issues.</t>
  </si>
  <si>
    <t>2016 Companies Below Here</t>
  </si>
  <si>
    <t>Market cap at time of recommendation.  Or if a 2015 pick price at end of 2015.</t>
  </si>
  <si>
    <t>Market Cap as of December 31st 2016</t>
  </si>
  <si>
    <t>Gain/Loss %</t>
  </si>
  <si>
    <t>ROIC%</t>
  </si>
  <si>
    <t>FCF/Sales %</t>
  </si>
  <si>
    <t>Special Notes</t>
  </si>
  <si>
    <t>$77 million</t>
  </si>
  <si>
    <t>$129.7 million</t>
  </si>
  <si>
    <t>$263 million</t>
  </si>
  <si>
    <t>$488.9 million</t>
  </si>
  <si>
    <t>$38 million</t>
  </si>
  <si>
    <t>$44.3 million</t>
  </si>
  <si>
    <t>N/A</t>
  </si>
  <si>
    <t>Insurance Company</t>
  </si>
  <si>
    <t xml:space="preserve">$104 million </t>
  </si>
  <si>
    <t>$183.2 million</t>
  </si>
  <si>
    <t>All picks in blue were made in 2015.  Notes for those are above.</t>
  </si>
  <si>
    <t xml:space="preserve">$258 million </t>
  </si>
  <si>
    <t>Got bought for $350 million in the middle of the year.</t>
  </si>
  <si>
    <t>Total gain in a little more than two years of 29%</t>
  </si>
  <si>
    <t>$108 million</t>
  </si>
  <si>
    <t>$108.6 million</t>
  </si>
  <si>
    <t>Doesn't include extra buy recommeneded in March 2016 at 35% discount to original buy price.</t>
  </si>
  <si>
    <t>Also doesn't include 8%+ dividend.</t>
  </si>
  <si>
    <t>$242 million</t>
  </si>
  <si>
    <t>Doesn't show full story because of huge buyback NTP did last year.</t>
  </si>
  <si>
    <t>Since beginning of 2015 NTP bought back 7.5 million shares.  Or 17% of total outstanding.</t>
  </si>
  <si>
    <t>My total gain since buying at time of recommendation - at my cost  basis - is 45.1%</t>
  </si>
  <si>
    <t>$1,110 billion</t>
  </si>
  <si>
    <t>More than doubled in 2016.</t>
  </si>
  <si>
    <t>$56.7 million</t>
  </si>
  <si>
    <t>$781.9 million</t>
  </si>
  <si>
    <t>Merger announced at beginning of year and closed in 4th quarter of 2016.</t>
  </si>
  <si>
    <t>Total consideration was $22.30 as of August. Or equivalent of $979 million.</t>
  </si>
  <si>
    <t>Part of consideration was $3.71 given in cash per share.  Rest were shares in the new company.</t>
  </si>
  <si>
    <t>$54.7 million</t>
  </si>
  <si>
    <t>$1,326 billion</t>
  </si>
  <si>
    <t>2017 Numbers Below Here</t>
  </si>
  <si>
    <t>$275.9 million</t>
  </si>
  <si>
    <t>Only note for all companies is that some of the numbers don't match up exactly because of the dates I did previous calculations and this most recent years numbers not matching up exactly.</t>
  </si>
  <si>
    <t>I'm using the % returns taken from the portfolios I manage.</t>
  </si>
  <si>
    <t>Also, not taken into account are any buybacks, share dilutions, etc.</t>
  </si>
  <si>
    <t>$759.9 million</t>
  </si>
  <si>
    <t>$720.7 million</t>
  </si>
  <si>
    <t>$489 million</t>
  </si>
  <si>
    <t>$2.92 billion</t>
  </si>
  <si>
    <t>$162.9 million</t>
  </si>
  <si>
    <t>$55.6 million</t>
  </si>
  <si>
    <t>$41.2 million</t>
  </si>
  <si>
    <t>$456 million</t>
  </si>
  <si>
    <t>$33.7 million</t>
  </si>
  <si>
    <t>$45.1 million</t>
  </si>
  <si>
    <t>Averages for 2017</t>
  </si>
  <si>
    <t>Average market cap at Beginning of 2017 $273 million.</t>
  </si>
  <si>
    <t>Average market cap at end of 2017 $543 million</t>
  </si>
  <si>
    <t>Average gain in 2017 13.5%</t>
  </si>
  <si>
    <t>2018 Numbers Are Below Here</t>
  </si>
  <si>
    <t>275.9 million</t>
  </si>
  <si>
    <t>201.5 million</t>
  </si>
  <si>
    <t>759.9 million</t>
  </si>
  <si>
    <t>602.4 million</t>
  </si>
  <si>
    <t>Merged With Parent in 2017</t>
  </si>
  <si>
    <t>720.7 million</t>
  </si>
  <si>
    <t>603.2 million</t>
  </si>
  <si>
    <t>481.8 million</t>
  </si>
  <si>
    <t>1.48 billion</t>
  </si>
  <si>
    <t>59.3 million</t>
  </si>
  <si>
    <t>$37.6 million</t>
  </si>
  <si>
    <t>Sold on 10/12/18 - Market cap on Date Sold In 2nd Column</t>
  </si>
  <si>
    <t>Realized LT Loss of 73.1% this year.</t>
  </si>
  <si>
    <t>$36.3 million</t>
  </si>
  <si>
    <t>$352.9 million</t>
  </si>
  <si>
    <t>Realized LT Gain of 47.4% this year - this includes the 20% share buyback from prior year.</t>
  </si>
  <si>
    <t>$42 million</t>
  </si>
  <si>
    <t>Got bought out on May 5 2018… Market Cap on date bought in second column</t>
  </si>
  <si>
    <t>Realized LT Gain of 44.3% This year.</t>
  </si>
  <si>
    <t>$34.6 million</t>
  </si>
  <si>
    <t xml:space="preserve">Total Gain As of End of 2019 - Non Weighted = 629% or 78.6% on average for remaining holdings - NOT INCLUDING PARF </t>
  </si>
  <si>
    <t>Averages for 2018</t>
  </si>
  <si>
    <t>Average market cap at Beginning of 2018          $543 million.</t>
  </si>
  <si>
    <t>Average market cap at end of 2018            $357 million</t>
  </si>
  <si>
    <r>
      <t xml:space="preserve">Average loss in 2018 = </t>
    </r>
    <r>
      <rPr>
        <sz val="11"/>
        <color rgb="FFFF0000"/>
        <rFont val="Calibri"/>
        <family val="2"/>
        <scheme val="minor"/>
      </rPr>
      <t>22.6%</t>
    </r>
  </si>
  <si>
    <t>Average CASH POSITION in the portfolios I manage is 47.5% of portfolios.</t>
  </si>
  <si>
    <t>DJIA Lost 9.9% in 2018</t>
  </si>
  <si>
    <t>S&amp;P 500 Lost 10.3% in 2018</t>
  </si>
  <si>
    <t>Russell 3000 Index Lost 10.7% in 2018</t>
  </si>
  <si>
    <t>Company Ticker</t>
  </si>
  <si>
    <t xml:space="preserve">Market Cap At Beginning of 2019 </t>
  </si>
  <si>
    <t>Market Cap At End of 2019</t>
  </si>
  <si>
    <t>% Loss or Gain</t>
  </si>
  <si>
    <t>$201.5 million</t>
  </si>
  <si>
    <t>$187.7 million</t>
  </si>
  <si>
    <t>Total Gain As of End of 2019 = 80.5%</t>
  </si>
  <si>
    <t>$602.4 million</t>
  </si>
  <si>
    <t>$804.4 million</t>
  </si>
  <si>
    <t>Calculation doesn't include any share buybacks since purchase</t>
  </si>
  <si>
    <t>See Above For Notes On Prior Merger</t>
  </si>
  <si>
    <t>Total Gain As of End of 2019 = 74.9%</t>
  </si>
  <si>
    <t>Does not include merger increase</t>
  </si>
  <si>
    <t>$603.2 million</t>
  </si>
  <si>
    <t>$626.2 million</t>
  </si>
  <si>
    <t>Total Gain As of End of 2019 = 12.2%</t>
  </si>
  <si>
    <t>$481.8 million</t>
  </si>
  <si>
    <t>$952 million</t>
  </si>
  <si>
    <t>Total Gain As Of End Of 2019 = 262%</t>
  </si>
  <si>
    <t>$1.48 billion</t>
  </si>
  <si>
    <t>$2,780.1 million</t>
  </si>
  <si>
    <t>Total Gain As Of End of 2019 = 334%</t>
  </si>
  <si>
    <t>$59.3 million</t>
  </si>
  <si>
    <t>$26.9 million</t>
  </si>
  <si>
    <t>Total Loss As Of End Of 2019 = 79.3%</t>
  </si>
  <si>
    <t>$37.2 million</t>
  </si>
  <si>
    <t>Total Loss As Of End Of 2019 = 18.1%</t>
  </si>
  <si>
    <t>$33.3 million</t>
  </si>
  <si>
    <t>Total loss as of end of 2019 = 37.2%</t>
  </si>
  <si>
    <t>Average Market Cap At Beginning of 2020 = $357 million</t>
  </si>
  <si>
    <t>Average Market cap at end of 2020 = $927 million</t>
  </si>
  <si>
    <t>48.38% Average Gain in 2020</t>
  </si>
  <si>
    <t>AVERAGE CASH POSITION IN PORTFOLIOS I MANAGE IS 61.3%</t>
  </si>
  <si>
    <t>S&amp;P 500 Gained 1.5% in 2020</t>
  </si>
  <si>
    <t>DJIA Gained 1.4% in 2020</t>
  </si>
  <si>
    <t>Russell 3000 Index Gained 0.8% in 2020</t>
  </si>
  <si>
    <t xml:space="preserve">Total Portfolio Gain As of End of 2020 - Non Weighted = 677.38% or 75.26% on average for remaining holdings - NOT INCLUDING PARF </t>
  </si>
  <si>
    <t>Buffett Gain Through This Point In The First 9 Years Of His Career = 273.5% for the partnership or 30.4% average annual returns - ltd partners saw cumulative returns of 218.5% or 24.3% average annual returns</t>
  </si>
  <si>
    <t>$320.69 million</t>
  </si>
  <si>
    <t>BRING REST OF COLUMN FROM ABOVE AND UPDATE AFTER LOOKING BACK AT STARTING AND ENDING MARKET CAPS</t>
  </si>
  <si>
    <t>$862.6 million</t>
  </si>
  <si>
    <t>$682.1 million</t>
  </si>
  <si>
    <t>$707 million</t>
  </si>
  <si>
    <t>$4.68 billion</t>
  </si>
  <si>
    <t>$106.25 million</t>
  </si>
  <si>
    <t>$29.89 million</t>
  </si>
  <si>
    <t>$27.33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</si>
</sst>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9" fontId="1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8" fontId="0" fillId="0" borderId="0" xfId="0" applyNumberFormat="1" applyAlignment="1">
      <alignment wrapText="1"/>
    </xf>
    <xf numFmtId="6" fontId="0" fillId="3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9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64" fontId="1" fillId="0" borderId="0" xfId="0" applyNumberFormat="1" applyFont="1" applyAlignment="1">
      <alignment wrapText="1"/>
    </xf>
    <xf numFmtId="164" fontId="0" fillId="2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10" fontId="1" fillId="0" borderId="0" xfId="0" applyNumberFormat="1" applyFont="1" applyAlignment="1">
      <alignment wrapText="1"/>
    </xf>
    <xf numFmtId="8" fontId="0" fillId="2" borderId="0" xfId="0" applyNumberFormat="1" applyFill="1" applyAlignment="1">
      <alignment wrapText="1"/>
    </xf>
    <xf numFmtId="0" fontId="0" fillId="5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B450-5E5B-4E08-BCCD-82BD27ADF64B}">
  <dimension ref="A1:J65"/>
  <sheetViews>
    <sheetView tabSelected="1" topLeftCell="A62" workbookViewId="0">
      <selection activeCell="B68" sqref="B67:B68"/>
    </sheetView>
  </sheetViews>
  <sheetFormatPr defaultRowHeight="14.4" x14ac:dyDescent="0.3"/>
  <cols>
    <col min="2" max="2" width="32.6640625" customWidth="1"/>
    <col min="8" max="8" width="43.21875" customWidth="1"/>
  </cols>
  <sheetData>
    <row r="1" spans="1:10" ht="187.2" x14ac:dyDescent="0.3">
      <c r="A1" s="1"/>
      <c r="B1" s="2" t="s">
        <v>0</v>
      </c>
      <c r="C1" s="1" t="s">
        <v>1</v>
      </c>
      <c r="D1" s="3">
        <v>-0.13</v>
      </c>
      <c r="E1" s="4">
        <v>0.17799999999999999</v>
      </c>
      <c r="F1" s="4">
        <v>0.23599999999999999</v>
      </c>
      <c r="G1" s="1" t="s">
        <v>2</v>
      </c>
      <c r="H1" s="1" t="s">
        <v>3</v>
      </c>
      <c r="I1" s="1" t="s">
        <v>4</v>
      </c>
      <c r="J1" s="1"/>
    </row>
    <row r="2" spans="1:10" ht="259.2" x14ac:dyDescent="0.3">
      <c r="A2" s="1"/>
      <c r="B2" s="1" t="s">
        <v>5</v>
      </c>
      <c r="C2" s="1" t="s">
        <v>6</v>
      </c>
      <c r="D2" s="5">
        <v>0.04</v>
      </c>
      <c r="E2" s="1" t="s">
        <v>7</v>
      </c>
      <c r="F2" s="1" t="s">
        <v>8</v>
      </c>
      <c r="G2" s="1" t="s">
        <v>2</v>
      </c>
      <c r="H2" s="1" t="s">
        <v>9</v>
      </c>
      <c r="I2" s="1" t="s">
        <v>10</v>
      </c>
      <c r="J2" s="1"/>
    </row>
    <row r="3" spans="1:10" ht="115.2" x14ac:dyDescent="0.3">
      <c r="A3" s="1"/>
      <c r="B3" s="1" t="s">
        <v>11</v>
      </c>
      <c r="C3" s="2" t="s">
        <v>12</v>
      </c>
      <c r="D3" s="5">
        <v>0.2</v>
      </c>
      <c r="E3" s="4">
        <v>0.46600000000000003</v>
      </c>
      <c r="F3" s="4">
        <v>0.112</v>
      </c>
      <c r="G3" s="1" t="s">
        <v>2</v>
      </c>
      <c r="H3" s="1" t="s">
        <v>13</v>
      </c>
      <c r="I3" s="1" t="s">
        <v>14</v>
      </c>
      <c r="J3" s="1"/>
    </row>
    <row r="4" spans="1:10" ht="216" x14ac:dyDescent="0.3">
      <c r="A4" s="1"/>
      <c r="B4" s="1" t="s">
        <v>15</v>
      </c>
      <c r="C4" s="1" t="s">
        <v>16</v>
      </c>
      <c r="D4" s="5">
        <v>0</v>
      </c>
      <c r="E4" s="4">
        <v>9.6000000000000002E-2</v>
      </c>
      <c r="F4" s="4">
        <v>0.121</v>
      </c>
      <c r="G4" s="1" t="s">
        <v>17</v>
      </c>
      <c r="H4" s="1" t="s">
        <v>18</v>
      </c>
      <c r="I4" s="1" t="s">
        <v>19</v>
      </c>
      <c r="J4" s="1"/>
    </row>
    <row r="5" spans="1:10" ht="316.8" x14ac:dyDescent="0.3">
      <c r="A5" s="1"/>
      <c r="B5" s="1" t="s">
        <v>20</v>
      </c>
      <c r="C5" s="1" t="s">
        <v>21</v>
      </c>
      <c r="D5" s="5">
        <v>0.12</v>
      </c>
      <c r="E5" s="4">
        <v>0.29199999999999998</v>
      </c>
      <c r="F5" s="4">
        <v>0.21199999999999999</v>
      </c>
      <c r="G5" s="1" t="s">
        <v>2</v>
      </c>
      <c r="H5" s="1" t="s">
        <v>22</v>
      </c>
      <c r="I5" s="1" t="s">
        <v>23</v>
      </c>
      <c r="J5" s="1"/>
    </row>
    <row r="6" spans="1:10" ht="360" x14ac:dyDescent="0.3">
      <c r="A6" s="1" t="s">
        <v>24</v>
      </c>
      <c r="B6" s="1" t="s">
        <v>25</v>
      </c>
      <c r="C6" s="1" t="s">
        <v>26</v>
      </c>
      <c r="D6" s="5">
        <v>0.05</v>
      </c>
      <c r="E6" s="4">
        <v>0.22800000000000001</v>
      </c>
      <c r="F6" s="5">
        <v>0.17</v>
      </c>
      <c r="G6" s="1" t="s">
        <v>27</v>
      </c>
      <c r="H6" s="1" t="s">
        <v>28</v>
      </c>
      <c r="I6" s="1" t="s">
        <v>29</v>
      </c>
      <c r="J6" s="1"/>
    </row>
    <row r="7" spans="1:10" ht="144" x14ac:dyDescent="0.3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36</v>
      </c>
      <c r="I7" s="6" t="s">
        <v>36</v>
      </c>
      <c r="J7" s="1"/>
    </row>
    <row r="8" spans="1:10" ht="28.8" x14ac:dyDescent="0.3">
      <c r="A8" s="1"/>
      <c r="B8" s="1" t="s">
        <v>37</v>
      </c>
      <c r="C8" s="1" t="s">
        <v>38</v>
      </c>
      <c r="D8" s="4">
        <v>0.40600000000000003</v>
      </c>
      <c r="E8" s="4">
        <v>0.159</v>
      </c>
      <c r="F8" s="4">
        <v>5.3999999999999999E-2</v>
      </c>
      <c r="G8" s="1"/>
      <c r="H8" s="1"/>
      <c r="I8" s="1"/>
      <c r="J8" s="1"/>
    </row>
    <row r="9" spans="1:10" ht="28.8" x14ac:dyDescent="0.3">
      <c r="A9" s="1"/>
      <c r="B9" s="1" t="s">
        <v>39</v>
      </c>
      <c r="C9" s="1" t="s">
        <v>40</v>
      </c>
      <c r="D9" s="4">
        <v>0.46200000000000002</v>
      </c>
      <c r="E9" s="4">
        <v>0.219</v>
      </c>
      <c r="F9" s="4">
        <v>5.8000000000000003E-2</v>
      </c>
      <c r="G9" s="1"/>
      <c r="H9" s="1"/>
      <c r="I9" s="1"/>
      <c r="J9" s="1"/>
    </row>
    <row r="10" spans="1:10" ht="28.8" x14ac:dyDescent="0.3">
      <c r="A10" s="1"/>
      <c r="B10" s="1" t="s">
        <v>41</v>
      </c>
      <c r="C10" s="1" t="s">
        <v>42</v>
      </c>
      <c r="D10" s="4">
        <v>0.14199999999999999</v>
      </c>
      <c r="E10" s="1" t="s">
        <v>43</v>
      </c>
      <c r="F10" s="1" t="s">
        <v>43</v>
      </c>
      <c r="G10" s="1" t="s">
        <v>44</v>
      </c>
      <c r="H10" s="1"/>
      <c r="I10" s="1"/>
      <c r="J10" s="1"/>
    </row>
    <row r="11" spans="1:10" ht="115.2" x14ac:dyDescent="0.3">
      <c r="A11" s="7"/>
      <c r="B11" s="7" t="s">
        <v>45</v>
      </c>
      <c r="C11" s="1" t="s">
        <v>46</v>
      </c>
      <c r="D11" s="4">
        <v>0.432</v>
      </c>
      <c r="E11" s="7" t="s">
        <v>47</v>
      </c>
      <c r="F11" s="7" t="s">
        <v>47</v>
      </c>
      <c r="G11" s="1"/>
      <c r="H11" s="1"/>
      <c r="I11" s="1"/>
      <c r="J11" s="1"/>
    </row>
    <row r="12" spans="1:10" ht="115.2" x14ac:dyDescent="0.3">
      <c r="A12" s="7"/>
      <c r="B12" s="7" t="s">
        <v>48</v>
      </c>
      <c r="C12" s="1" t="s">
        <v>49</v>
      </c>
      <c r="D12" s="4">
        <v>0.26300000000000001</v>
      </c>
      <c r="E12" s="7" t="s">
        <v>47</v>
      </c>
      <c r="F12" s="7" t="s">
        <v>47</v>
      </c>
      <c r="G12" s="1" t="s">
        <v>50</v>
      </c>
      <c r="H12" s="1"/>
      <c r="I12" s="1"/>
      <c r="J12" s="1"/>
    </row>
    <row r="13" spans="1:10" ht="172.8" x14ac:dyDescent="0.3">
      <c r="A13" s="7"/>
      <c r="B13" s="7" t="s">
        <v>51</v>
      </c>
      <c r="C13" s="8" t="s">
        <v>52</v>
      </c>
      <c r="D13" s="5">
        <v>0</v>
      </c>
      <c r="E13" s="7" t="s">
        <v>47</v>
      </c>
      <c r="F13" s="7" t="s">
        <v>47</v>
      </c>
      <c r="G13" s="1" t="s">
        <v>53</v>
      </c>
      <c r="H13" s="1" t="s">
        <v>54</v>
      </c>
      <c r="I13" s="1"/>
      <c r="J13" s="1"/>
    </row>
    <row r="14" spans="1:10" ht="172.8" x14ac:dyDescent="0.3">
      <c r="A14" s="7"/>
      <c r="B14" s="7" t="s">
        <v>55</v>
      </c>
      <c r="C14" s="1" t="s">
        <v>39</v>
      </c>
      <c r="D14" s="4">
        <v>0.35099999999999998</v>
      </c>
      <c r="E14" s="7" t="s">
        <v>47</v>
      </c>
      <c r="F14" s="7" t="s">
        <v>47</v>
      </c>
      <c r="G14" s="1" t="s">
        <v>56</v>
      </c>
      <c r="H14" s="1" t="s">
        <v>57</v>
      </c>
      <c r="I14" s="1" t="s">
        <v>58</v>
      </c>
      <c r="J14" s="1"/>
    </row>
    <row r="15" spans="1:10" ht="115.2" x14ac:dyDescent="0.3">
      <c r="A15" s="7"/>
      <c r="B15" s="7" t="s">
        <v>1</v>
      </c>
      <c r="C15" s="1" t="s">
        <v>59</v>
      </c>
      <c r="D15" s="4">
        <v>0.56200000000000006</v>
      </c>
      <c r="E15" s="7" t="s">
        <v>47</v>
      </c>
      <c r="F15" s="7" t="s">
        <v>47</v>
      </c>
      <c r="G15" s="1" t="s">
        <v>60</v>
      </c>
      <c r="H15" s="1"/>
      <c r="I15" s="1"/>
      <c r="J15" s="1"/>
    </row>
    <row r="16" spans="1:10" ht="115.2" x14ac:dyDescent="0.3">
      <c r="A16" s="7"/>
      <c r="B16" s="7" t="s">
        <v>6</v>
      </c>
      <c r="C16" s="1" t="s">
        <v>61</v>
      </c>
      <c r="D16" s="5">
        <v>0.03</v>
      </c>
      <c r="E16" s="7" t="s">
        <v>47</v>
      </c>
      <c r="F16" s="7" t="s">
        <v>47</v>
      </c>
      <c r="G16" s="1"/>
      <c r="H16" s="1"/>
      <c r="I16" s="1"/>
      <c r="J16" s="1"/>
    </row>
    <row r="17" spans="1:10" ht="187.2" x14ac:dyDescent="0.3">
      <c r="A17" s="7"/>
      <c r="B17" s="9" t="s">
        <v>12</v>
      </c>
      <c r="C17" s="1" t="s">
        <v>62</v>
      </c>
      <c r="D17" s="4">
        <v>0.26200000000000001</v>
      </c>
      <c r="E17" s="7" t="s">
        <v>47</v>
      </c>
      <c r="F17" s="7" t="s">
        <v>47</v>
      </c>
      <c r="G17" s="1" t="s">
        <v>63</v>
      </c>
      <c r="H17" s="1" t="s">
        <v>64</v>
      </c>
      <c r="I17" s="1" t="s">
        <v>65</v>
      </c>
      <c r="J17" s="1"/>
    </row>
    <row r="18" spans="1:10" ht="115.2" x14ac:dyDescent="0.3">
      <c r="A18" s="7"/>
      <c r="B18" s="7" t="s">
        <v>16</v>
      </c>
      <c r="C18" s="1" t="s">
        <v>66</v>
      </c>
      <c r="D18" s="4">
        <v>0.57599999999999996</v>
      </c>
      <c r="E18" s="7" t="s">
        <v>47</v>
      </c>
      <c r="F18" s="7" t="s">
        <v>47</v>
      </c>
      <c r="G18" s="1" t="s">
        <v>60</v>
      </c>
      <c r="H18" s="1"/>
      <c r="I18" s="1"/>
      <c r="J18" s="1"/>
    </row>
    <row r="19" spans="1:10" ht="115.2" x14ac:dyDescent="0.3">
      <c r="A19" s="7"/>
      <c r="B19" s="7" t="s">
        <v>21</v>
      </c>
      <c r="C19" s="1" t="s">
        <v>67</v>
      </c>
      <c r="D19" s="4">
        <v>0.45300000000000001</v>
      </c>
      <c r="E19" s="7" t="s">
        <v>47</v>
      </c>
      <c r="F19" s="7" t="s">
        <v>47</v>
      </c>
      <c r="G19" s="1"/>
      <c r="H19" s="1"/>
      <c r="I19" s="1"/>
      <c r="J19" s="1"/>
    </row>
    <row r="20" spans="1:10" ht="43.2" x14ac:dyDescent="0.3">
      <c r="A20" s="1" t="s">
        <v>24</v>
      </c>
      <c r="B20" s="1" t="s">
        <v>25</v>
      </c>
      <c r="C20" s="1" t="s">
        <v>26</v>
      </c>
      <c r="D20" s="10">
        <v>0.32800000000000001</v>
      </c>
      <c r="E20" s="4">
        <v>0.22800000000000001</v>
      </c>
      <c r="F20" s="5">
        <v>0.17</v>
      </c>
      <c r="G20" s="1"/>
      <c r="H20" s="1"/>
      <c r="I20" s="1"/>
      <c r="J20" s="1"/>
    </row>
    <row r="21" spans="1:10" ht="57.6" x14ac:dyDescent="0.3">
      <c r="A21" s="6" t="s">
        <v>68</v>
      </c>
      <c r="B21" s="6"/>
      <c r="C21" s="6"/>
      <c r="D21" s="11"/>
      <c r="E21" s="12"/>
      <c r="F21" s="11"/>
      <c r="G21" s="6"/>
      <c r="H21" s="6"/>
      <c r="I21" s="6"/>
      <c r="J21" s="6"/>
    </row>
    <row r="22" spans="1:10" ht="360" x14ac:dyDescent="0.3">
      <c r="A22" s="1"/>
      <c r="B22" s="1" t="s">
        <v>46</v>
      </c>
      <c r="C22" s="1" t="s">
        <v>69</v>
      </c>
      <c r="D22" s="10">
        <v>0.40500000000000003</v>
      </c>
      <c r="E22" s="7" t="s">
        <v>47</v>
      </c>
      <c r="F22" s="7" t="s">
        <v>47</v>
      </c>
      <c r="G22" s="6" t="s">
        <v>70</v>
      </c>
      <c r="H22" s="6" t="s">
        <v>71</v>
      </c>
      <c r="I22" s="6" t="s">
        <v>72</v>
      </c>
      <c r="J22" s="1"/>
    </row>
    <row r="23" spans="1:10" ht="115.2" x14ac:dyDescent="0.3">
      <c r="A23" s="1"/>
      <c r="B23" s="1" t="s">
        <v>12</v>
      </c>
      <c r="C23" s="1" t="s">
        <v>73</v>
      </c>
      <c r="D23" s="10">
        <v>0.20100000000000001</v>
      </c>
      <c r="E23" s="7" t="s">
        <v>47</v>
      </c>
      <c r="F23" s="7" t="s">
        <v>47</v>
      </c>
      <c r="G23" s="1"/>
      <c r="H23" s="1"/>
      <c r="I23" s="1"/>
      <c r="J23" s="1"/>
    </row>
    <row r="24" spans="1:10" ht="115.2" x14ac:dyDescent="0.3">
      <c r="A24" s="1"/>
      <c r="B24" s="1" t="s">
        <v>1</v>
      </c>
      <c r="C24" s="1" t="s">
        <v>74</v>
      </c>
      <c r="D24" s="13">
        <v>0.36199999999999999</v>
      </c>
      <c r="E24" s="7" t="s">
        <v>47</v>
      </c>
      <c r="F24" s="7" t="s">
        <v>47</v>
      </c>
      <c r="G24" s="1"/>
      <c r="H24" s="1"/>
      <c r="I24" s="1"/>
      <c r="J24" s="1"/>
    </row>
    <row r="25" spans="1:10" ht="115.2" x14ac:dyDescent="0.3">
      <c r="A25" s="1"/>
      <c r="B25" s="1" t="s">
        <v>39</v>
      </c>
      <c r="C25" s="1" t="s">
        <v>75</v>
      </c>
      <c r="D25" s="10">
        <v>0.107</v>
      </c>
      <c r="E25" s="7" t="s">
        <v>47</v>
      </c>
      <c r="F25" s="7" t="s">
        <v>47</v>
      </c>
      <c r="G25" s="1"/>
      <c r="H25" s="1"/>
      <c r="I25" s="1"/>
      <c r="J25" s="1"/>
    </row>
    <row r="26" spans="1:10" ht="115.2" x14ac:dyDescent="0.3">
      <c r="A26" s="1"/>
      <c r="B26" s="1" t="s">
        <v>67</v>
      </c>
      <c r="C26" s="1" t="s">
        <v>76</v>
      </c>
      <c r="D26" s="10">
        <v>1.546</v>
      </c>
      <c r="E26" s="7" t="s">
        <v>47</v>
      </c>
      <c r="F26" s="7" t="s">
        <v>47</v>
      </c>
      <c r="G26" s="1"/>
      <c r="H26" s="1"/>
      <c r="I26" s="1"/>
      <c r="J26" s="1"/>
    </row>
    <row r="27" spans="1:10" ht="115.2" x14ac:dyDescent="0.3">
      <c r="A27" s="1"/>
      <c r="B27" s="1" t="s">
        <v>38</v>
      </c>
      <c r="C27" s="1" t="s">
        <v>77</v>
      </c>
      <c r="D27" s="10">
        <v>0.224</v>
      </c>
      <c r="E27" s="7" t="s">
        <v>47</v>
      </c>
      <c r="F27" s="7" t="s">
        <v>47</v>
      </c>
      <c r="G27" s="1"/>
      <c r="H27" s="1"/>
      <c r="I27" s="1"/>
      <c r="J27" s="1"/>
    </row>
    <row r="28" spans="1:10" ht="115.2" x14ac:dyDescent="0.3">
      <c r="A28" s="1"/>
      <c r="B28" s="1" t="s">
        <v>52</v>
      </c>
      <c r="C28" s="1" t="s">
        <v>78</v>
      </c>
      <c r="D28" s="13">
        <v>0.57299999999999995</v>
      </c>
      <c r="E28" s="7" t="s">
        <v>47</v>
      </c>
      <c r="F28" s="7" t="s">
        <v>47</v>
      </c>
      <c r="G28" s="1"/>
      <c r="H28" s="1"/>
      <c r="I28" s="1"/>
      <c r="J28" s="1"/>
    </row>
    <row r="29" spans="1:10" ht="115.2" x14ac:dyDescent="0.3">
      <c r="A29" s="1"/>
      <c r="B29" s="1" t="s">
        <v>42</v>
      </c>
      <c r="C29" s="1" t="s">
        <v>79</v>
      </c>
      <c r="D29" s="10">
        <v>0</v>
      </c>
      <c r="E29" s="7" t="s">
        <v>47</v>
      </c>
      <c r="F29" s="7" t="s">
        <v>47</v>
      </c>
      <c r="G29" s="1"/>
      <c r="H29" s="1"/>
      <c r="I29" s="1"/>
      <c r="J29" s="1"/>
    </row>
    <row r="30" spans="1:10" ht="115.2" x14ac:dyDescent="0.3">
      <c r="A30" s="1"/>
      <c r="B30" s="1" t="s">
        <v>39</v>
      </c>
      <c r="C30" s="1" t="s">
        <v>80</v>
      </c>
      <c r="D30" s="10">
        <v>0.41</v>
      </c>
      <c r="E30" s="7" t="s">
        <v>47</v>
      </c>
      <c r="F30" s="7" t="s">
        <v>47</v>
      </c>
      <c r="G30" s="1"/>
      <c r="H30" s="1"/>
      <c r="I30" s="1"/>
      <c r="J30" s="1"/>
    </row>
    <row r="31" spans="1:10" ht="115.2" x14ac:dyDescent="0.3">
      <c r="A31" s="1"/>
      <c r="B31" s="1" t="s">
        <v>16</v>
      </c>
      <c r="C31" s="8" t="s">
        <v>81</v>
      </c>
      <c r="D31" s="13">
        <v>0.33300000000000002</v>
      </c>
      <c r="E31" s="7" t="s">
        <v>47</v>
      </c>
      <c r="F31" s="7" t="s">
        <v>47</v>
      </c>
      <c r="G31" s="1"/>
      <c r="H31" s="1"/>
      <c r="I31" s="1"/>
      <c r="J31" s="1"/>
    </row>
    <row r="32" spans="1:10" ht="115.2" x14ac:dyDescent="0.3">
      <c r="A32" s="1"/>
      <c r="B32" s="1" t="s">
        <v>61</v>
      </c>
      <c r="C32" s="8" t="s">
        <v>82</v>
      </c>
      <c r="D32" s="13">
        <v>0.14499999999999999</v>
      </c>
      <c r="E32" s="7" t="s">
        <v>47</v>
      </c>
      <c r="F32" s="7" t="s">
        <v>47</v>
      </c>
      <c r="G32" s="1"/>
      <c r="H32" s="1"/>
      <c r="I32" s="1"/>
      <c r="J32" s="1"/>
    </row>
    <row r="33" spans="1:10" ht="100.8" x14ac:dyDescent="0.3">
      <c r="A33" s="6" t="s">
        <v>83</v>
      </c>
      <c r="B33" s="6" t="s">
        <v>84</v>
      </c>
      <c r="C33" s="6" t="s">
        <v>85</v>
      </c>
      <c r="D33" s="14" t="s">
        <v>86</v>
      </c>
      <c r="E33" s="6"/>
      <c r="F33" s="6"/>
      <c r="G33" s="6"/>
      <c r="H33" s="6"/>
      <c r="I33" s="6"/>
      <c r="J33" s="6"/>
    </row>
    <row r="34" spans="1:10" ht="72" x14ac:dyDescent="0.3">
      <c r="A34" s="6" t="s">
        <v>87</v>
      </c>
      <c r="B34" s="6"/>
      <c r="C34" s="6"/>
      <c r="D34" s="14"/>
      <c r="E34" s="6"/>
      <c r="F34" s="6"/>
      <c r="G34" s="6"/>
      <c r="H34" s="6"/>
      <c r="I34" s="6"/>
      <c r="J34" s="6"/>
    </row>
    <row r="35" spans="1:10" ht="28.8" x14ac:dyDescent="0.3">
      <c r="A35" s="15"/>
      <c r="B35" s="1" t="s">
        <v>88</v>
      </c>
      <c r="C35" s="1" t="s">
        <v>89</v>
      </c>
      <c r="D35" s="3">
        <v>0.27</v>
      </c>
      <c r="E35" s="1"/>
      <c r="F35" s="1"/>
      <c r="G35" s="1"/>
      <c r="H35" s="1"/>
      <c r="I35" s="1"/>
      <c r="J35" s="1"/>
    </row>
    <row r="36" spans="1:10" ht="115.2" x14ac:dyDescent="0.3">
      <c r="A36" s="1"/>
      <c r="B36" s="1" t="s">
        <v>90</v>
      </c>
      <c r="C36" s="1" t="s">
        <v>91</v>
      </c>
      <c r="D36" s="16">
        <v>0.20699999999999999</v>
      </c>
      <c r="E36" s="7" t="s">
        <v>47</v>
      </c>
      <c r="F36" s="7" t="s">
        <v>47</v>
      </c>
      <c r="G36" s="1" t="s">
        <v>92</v>
      </c>
      <c r="H36" s="1"/>
      <c r="I36" s="1"/>
      <c r="J36" s="1"/>
    </row>
    <row r="37" spans="1:10" ht="115.2" x14ac:dyDescent="0.3">
      <c r="A37" s="1"/>
      <c r="B37" s="1" t="s">
        <v>93</v>
      </c>
      <c r="C37" s="1" t="s">
        <v>94</v>
      </c>
      <c r="D37" s="16">
        <v>0.16300000000000001</v>
      </c>
      <c r="E37" s="7" t="s">
        <v>47</v>
      </c>
      <c r="F37" s="7" t="s">
        <v>47</v>
      </c>
      <c r="G37" s="1"/>
      <c r="H37" s="1"/>
      <c r="I37" s="1"/>
      <c r="J37" s="1"/>
    </row>
    <row r="38" spans="1:10" ht="115.2" x14ac:dyDescent="0.3">
      <c r="A38" s="1"/>
      <c r="B38" s="1" t="s">
        <v>75</v>
      </c>
      <c r="C38" s="1" t="s">
        <v>95</v>
      </c>
      <c r="D38" s="16">
        <v>1.4999999999999999E-2</v>
      </c>
      <c r="E38" s="7" t="s">
        <v>47</v>
      </c>
      <c r="F38" s="7" t="s">
        <v>47</v>
      </c>
      <c r="G38" s="1"/>
      <c r="H38" s="1"/>
      <c r="I38" s="1"/>
      <c r="J38" s="1"/>
    </row>
    <row r="39" spans="1:10" ht="115.2" x14ac:dyDescent="0.3">
      <c r="A39" s="1"/>
      <c r="B39" s="1" t="s">
        <v>76</v>
      </c>
      <c r="C39" s="1" t="s">
        <v>96</v>
      </c>
      <c r="D39" s="16">
        <v>0.49299999999999999</v>
      </c>
      <c r="E39" s="7" t="s">
        <v>47</v>
      </c>
      <c r="F39" s="7" t="s">
        <v>47</v>
      </c>
      <c r="G39" s="1"/>
      <c r="H39" s="1"/>
      <c r="I39" s="1"/>
      <c r="J39" s="1"/>
    </row>
    <row r="40" spans="1:10" ht="115.2" x14ac:dyDescent="0.3">
      <c r="A40" s="1"/>
      <c r="B40" s="1" t="s">
        <v>77</v>
      </c>
      <c r="C40" s="1" t="s">
        <v>97</v>
      </c>
      <c r="D40" s="16">
        <v>0.63600000000000001</v>
      </c>
      <c r="E40" s="7" t="s">
        <v>47</v>
      </c>
      <c r="F40" s="7" t="s">
        <v>47</v>
      </c>
      <c r="G40" s="1"/>
      <c r="H40" s="1"/>
      <c r="I40" s="1"/>
      <c r="J40" s="1"/>
    </row>
    <row r="41" spans="1:10" ht="115.2" x14ac:dyDescent="0.3">
      <c r="A41" s="1"/>
      <c r="B41" s="1" t="s">
        <v>78</v>
      </c>
      <c r="C41" s="1" t="s">
        <v>98</v>
      </c>
      <c r="D41" s="16">
        <v>0.32400000000000001</v>
      </c>
      <c r="E41" s="7" t="s">
        <v>47</v>
      </c>
      <c r="F41" s="7" t="s">
        <v>47</v>
      </c>
      <c r="G41" s="1" t="s">
        <v>99</v>
      </c>
      <c r="H41" s="1" t="s">
        <v>100</v>
      </c>
      <c r="I41" s="1"/>
      <c r="J41" s="1"/>
    </row>
    <row r="42" spans="1:10" ht="115.2" x14ac:dyDescent="0.3">
      <c r="A42" s="1"/>
      <c r="B42" s="1" t="s">
        <v>79</v>
      </c>
      <c r="C42" s="1" t="s">
        <v>101</v>
      </c>
      <c r="D42" s="16">
        <v>0.121</v>
      </c>
      <c r="E42" s="7" t="s">
        <v>47</v>
      </c>
      <c r="F42" s="7" t="s">
        <v>47</v>
      </c>
      <c r="G42" s="1"/>
      <c r="H42" s="1"/>
      <c r="I42" s="1"/>
      <c r="J42" s="1"/>
    </row>
    <row r="43" spans="1:10" ht="172.8" x14ac:dyDescent="0.3">
      <c r="A43" s="1"/>
      <c r="B43" s="1" t="s">
        <v>80</v>
      </c>
      <c r="C43" s="1" t="s">
        <v>102</v>
      </c>
      <c r="D43" s="16">
        <v>0.22600000000000001</v>
      </c>
      <c r="E43" s="7" t="s">
        <v>47</v>
      </c>
      <c r="F43" s="7" t="s">
        <v>47</v>
      </c>
      <c r="G43" s="1" t="s">
        <v>99</v>
      </c>
      <c r="H43" s="1" t="s">
        <v>103</v>
      </c>
      <c r="I43" s="1"/>
      <c r="J43" s="1"/>
    </row>
    <row r="44" spans="1:10" ht="158.4" x14ac:dyDescent="0.3">
      <c r="A44" s="1"/>
      <c r="B44" s="1" t="s">
        <v>81</v>
      </c>
      <c r="C44" s="1" t="s">
        <v>104</v>
      </c>
      <c r="D44" s="4">
        <v>0.19800000000000001</v>
      </c>
      <c r="E44" s="7" t="s">
        <v>47</v>
      </c>
      <c r="F44" s="7" t="s">
        <v>47</v>
      </c>
      <c r="G44" s="1" t="s">
        <v>105</v>
      </c>
      <c r="H44" s="1" t="s">
        <v>106</v>
      </c>
      <c r="I44" s="1"/>
      <c r="J44" s="1"/>
    </row>
    <row r="45" spans="1:10" ht="244.8" x14ac:dyDescent="0.3">
      <c r="A45" s="1"/>
      <c r="B45" s="1" t="s">
        <v>82</v>
      </c>
      <c r="C45" s="1" t="s">
        <v>107</v>
      </c>
      <c r="D45" s="16">
        <v>0.23300000000000001</v>
      </c>
      <c r="E45" s="7" t="s">
        <v>47</v>
      </c>
      <c r="F45" s="7" t="s">
        <v>47</v>
      </c>
      <c r="G45" s="1"/>
      <c r="H45" s="1"/>
      <c r="I45" s="6" t="s">
        <v>108</v>
      </c>
      <c r="J45" s="1"/>
    </row>
    <row r="46" spans="1:10" ht="158.4" x14ac:dyDescent="0.3">
      <c r="A46" s="6" t="s">
        <v>109</v>
      </c>
      <c r="B46" s="6" t="s">
        <v>110</v>
      </c>
      <c r="C46" s="6" t="s">
        <v>111</v>
      </c>
      <c r="D46" s="14" t="s">
        <v>112</v>
      </c>
      <c r="E46" s="6"/>
      <c r="F46" s="6"/>
      <c r="G46" s="6" t="s">
        <v>113</v>
      </c>
      <c r="H46" s="6" t="s">
        <v>114</v>
      </c>
      <c r="I46" s="6" t="s">
        <v>115</v>
      </c>
      <c r="J46" s="6" t="s">
        <v>116</v>
      </c>
    </row>
    <row r="47" spans="1:10" ht="57.6" x14ac:dyDescent="0.3">
      <c r="A47" s="6" t="s">
        <v>117</v>
      </c>
      <c r="B47" s="6" t="s">
        <v>118</v>
      </c>
      <c r="C47" s="6" t="s">
        <v>119</v>
      </c>
      <c r="D47" s="14" t="s">
        <v>120</v>
      </c>
      <c r="E47" s="6"/>
      <c r="F47" s="6"/>
      <c r="G47" s="6"/>
      <c r="H47" s="6"/>
      <c r="I47" s="6"/>
      <c r="J47" s="6"/>
    </row>
    <row r="48" spans="1:10" ht="72" x14ac:dyDescent="0.3">
      <c r="A48" s="1"/>
      <c r="B48" s="1" t="s">
        <v>121</v>
      </c>
      <c r="C48" s="1" t="s">
        <v>122</v>
      </c>
      <c r="D48" s="16">
        <v>6.9000000000000006E-2</v>
      </c>
      <c r="E48" s="1"/>
      <c r="F48" s="1"/>
      <c r="G48" s="1"/>
      <c r="H48" s="1"/>
      <c r="I48" s="6" t="s">
        <v>123</v>
      </c>
      <c r="J48" s="1"/>
    </row>
    <row r="49" spans="1:10" ht="115.2" x14ac:dyDescent="0.3">
      <c r="A49" s="1"/>
      <c r="B49" s="1" t="s">
        <v>124</v>
      </c>
      <c r="C49" s="1" t="s">
        <v>125</v>
      </c>
      <c r="D49" s="4">
        <v>0.33600000000000002</v>
      </c>
      <c r="E49" s="7" t="s">
        <v>47</v>
      </c>
      <c r="F49" s="7" t="s">
        <v>47</v>
      </c>
      <c r="G49" s="1" t="s">
        <v>126</v>
      </c>
      <c r="H49" s="1" t="s">
        <v>127</v>
      </c>
      <c r="I49" s="6" t="s">
        <v>128</v>
      </c>
      <c r="J49" s="1" t="s">
        <v>129</v>
      </c>
    </row>
    <row r="50" spans="1:10" ht="115.2" x14ac:dyDescent="0.3">
      <c r="A50" s="1"/>
      <c r="B50" s="1" t="s">
        <v>130</v>
      </c>
      <c r="C50" s="1" t="s">
        <v>131</v>
      </c>
      <c r="D50" s="4">
        <v>4.7E-2</v>
      </c>
      <c r="E50" s="7" t="s">
        <v>47</v>
      </c>
      <c r="F50" s="7" t="s">
        <v>47</v>
      </c>
      <c r="G50" s="1"/>
      <c r="H50" s="1"/>
      <c r="I50" s="6" t="s">
        <v>132</v>
      </c>
      <c r="J50" s="1"/>
    </row>
    <row r="51" spans="1:10" ht="115.2" x14ac:dyDescent="0.3">
      <c r="A51" s="1"/>
      <c r="B51" s="1" t="s">
        <v>133</v>
      </c>
      <c r="C51" s="1" t="s">
        <v>134</v>
      </c>
      <c r="D51" s="4">
        <v>0.97599999999999998</v>
      </c>
      <c r="E51" s="7" t="s">
        <v>47</v>
      </c>
      <c r="F51" s="7" t="s">
        <v>47</v>
      </c>
      <c r="G51" s="1"/>
      <c r="H51" s="1"/>
      <c r="I51" s="6" t="s">
        <v>135</v>
      </c>
      <c r="J51" s="1"/>
    </row>
    <row r="52" spans="1:10" ht="115.2" x14ac:dyDescent="0.3">
      <c r="A52" s="1"/>
      <c r="B52" s="1" t="s">
        <v>136</v>
      </c>
      <c r="C52" s="1" t="s">
        <v>137</v>
      </c>
      <c r="D52" s="4">
        <v>0.879</v>
      </c>
      <c r="E52" s="7" t="s">
        <v>47</v>
      </c>
      <c r="F52" s="7" t="s">
        <v>47</v>
      </c>
      <c r="G52" s="1"/>
      <c r="H52" s="1"/>
      <c r="I52" s="6" t="s">
        <v>138</v>
      </c>
      <c r="J52" s="1"/>
    </row>
    <row r="53" spans="1:10" ht="115.2" x14ac:dyDescent="0.3">
      <c r="A53" s="1"/>
      <c r="B53" s="1" t="s">
        <v>139</v>
      </c>
      <c r="C53" s="1" t="s">
        <v>140</v>
      </c>
      <c r="D53" s="4">
        <v>0.54600000000000004</v>
      </c>
      <c r="E53" s="7" t="s">
        <v>47</v>
      </c>
      <c r="F53" s="7" t="s">
        <v>47</v>
      </c>
      <c r="G53" s="1"/>
      <c r="H53" s="1"/>
      <c r="I53" s="6" t="s">
        <v>141</v>
      </c>
      <c r="J53" s="1"/>
    </row>
    <row r="54" spans="1:10" ht="115.2" x14ac:dyDescent="0.3">
      <c r="A54" s="1"/>
      <c r="B54" s="1" t="s">
        <v>101</v>
      </c>
      <c r="C54" s="1" t="s">
        <v>142</v>
      </c>
      <c r="D54" s="4">
        <v>2.5000000000000001E-2</v>
      </c>
      <c r="E54" s="7" t="s">
        <v>47</v>
      </c>
      <c r="F54" s="7" t="s">
        <v>47</v>
      </c>
      <c r="G54" s="1"/>
      <c r="H54" s="1"/>
      <c r="I54" s="6" t="s">
        <v>143</v>
      </c>
      <c r="J54" s="1"/>
    </row>
    <row r="55" spans="1:10" ht="115.2" x14ac:dyDescent="0.3">
      <c r="A55" s="1"/>
      <c r="B55" s="1" t="s">
        <v>107</v>
      </c>
      <c r="C55" s="1" t="s">
        <v>144</v>
      </c>
      <c r="D55" s="16">
        <v>3.7999999999999999E-2</v>
      </c>
      <c r="E55" s="7" t="s">
        <v>47</v>
      </c>
      <c r="F55" s="7" t="s">
        <v>47</v>
      </c>
      <c r="G55" s="1"/>
      <c r="H55" s="1"/>
      <c r="I55" s="6" t="s">
        <v>145</v>
      </c>
      <c r="J55" s="1"/>
    </row>
    <row r="56" spans="1:10" ht="403.2" x14ac:dyDescent="0.3">
      <c r="A56" s="6"/>
      <c r="B56" s="6" t="s">
        <v>146</v>
      </c>
      <c r="C56" s="17" t="s">
        <v>147</v>
      </c>
      <c r="D56" s="6" t="s">
        <v>148</v>
      </c>
      <c r="E56" s="6" t="s">
        <v>149</v>
      </c>
      <c r="F56" s="6" t="s">
        <v>150</v>
      </c>
      <c r="G56" s="6" t="s">
        <v>151</v>
      </c>
      <c r="H56" s="6" t="s">
        <v>152</v>
      </c>
      <c r="I56" s="6" t="s">
        <v>153</v>
      </c>
      <c r="J56" s="6" t="s">
        <v>154</v>
      </c>
    </row>
    <row r="57" spans="1:10" ht="216" x14ac:dyDescent="0.3">
      <c r="A57" s="1"/>
      <c r="B57" s="1" t="s">
        <v>122</v>
      </c>
      <c r="C57" s="8" t="s">
        <v>155</v>
      </c>
      <c r="D57" s="4">
        <v>0.70899999999999996</v>
      </c>
      <c r="E57" s="1"/>
      <c r="F57" s="1"/>
      <c r="G57" s="1"/>
      <c r="H57" s="1"/>
      <c r="I57" s="18" t="s">
        <v>156</v>
      </c>
      <c r="J57" s="1"/>
    </row>
    <row r="58" spans="1:10" ht="115.2" x14ac:dyDescent="0.3">
      <c r="A58" s="1"/>
      <c r="B58" s="1" t="s">
        <v>125</v>
      </c>
      <c r="C58" s="1" t="s">
        <v>157</v>
      </c>
      <c r="D58" s="4">
        <v>7.1999999999999995E-2</v>
      </c>
      <c r="E58" s="7" t="s">
        <v>47</v>
      </c>
      <c r="F58" s="7" t="s">
        <v>47</v>
      </c>
      <c r="G58" s="1" t="s">
        <v>126</v>
      </c>
      <c r="H58" s="1" t="s">
        <v>127</v>
      </c>
      <c r="I58" s="6"/>
      <c r="J58" s="1"/>
    </row>
    <row r="59" spans="1:10" ht="115.2" x14ac:dyDescent="0.3">
      <c r="A59" s="1"/>
      <c r="B59" s="1" t="s">
        <v>131</v>
      </c>
      <c r="C59" s="1" t="s">
        <v>158</v>
      </c>
      <c r="D59" s="4">
        <v>8.8999999999999996E-2</v>
      </c>
      <c r="E59" s="7" t="s">
        <v>47</v>
      </c>
      <c r="F59" s="7" t="s">
        <v>47</v>
      </c>
      <c r="G59" s="1"/>
      <c r="H59" s="1"/>
      <c r="I59" s="6"/>
      <c r="J59" s="1"/>
    </row>
    <row r="60" spans="1:10" ht="115.2" x14ac:dyDescent="0.3">
      <c r="A60" s="1"/>
      <c r="B60" s="1" t="s">
        <v>134</v>
      </c>
      <c r="C60" s="1" t="s">
        <v>159</v>
      </c>
      <c r="D60" s="16">
        <v>0.25700000000000001</v>
      </c>
      <c r="E60" s="7" t="s">
        <v>47</v>
      </c>
      <c r="F60" s="7" t="s">
        <v>47</v>
      </c>
      <c r="G60" s="1"/>
      <c r="H60" s="1"/>
      <c r="I60" s="6"/>
      <c r="J60" s="1"/>
    </row>
    <row r="61" spans="1:10" ht="115.2" x14ac:dyDescent="0.3">
      <c r="A61" s="1"/>
      <c r="B61" s="1" t="s">
        <v>137</v>
      </c>
      <c r="C61" s="1" t="s">
        <v>160</v>
      </c>
      <c r="D61" s="4">
        <v>0.68300000000000005</v>
      </c>
      <c r="E61" s="7" t="s">
        <v>47</v>
      </c>
      <c r="F61" s="7" t="s">
        <v>47</v>
      </c>
      <c r="G61" s="1"/>
      <c r="H61" s="1"/>
      <c r="I61" s="6"/>
      <c r="J61" s="1"/>
    </row>
    <row r="62" spans="1:10" ht="115.2" x14ac:dyDescent="0.3">
      <c r="A62" s="1"/>
      <c r="B62" s="1" t="s">
        <v>140</v>
      </c>
      <c r="C62" s="1" t="s">
        <v>161</v>
      </c>
      <c r="D62" s="5">
        <v>2.95</v>
      </c>
      <c r="E62" s="7" t="s">
        <v>47</v>
      </c>
      <c r="F62" s="7" t="s">
        <v>47</v>
      </c>
      <c r="G62" s="1"/>
      <c r="H62" s="1"/>
      <c r="I62" s="6"/>
      <c r="J62" s="1"/>
    </row>
    <row r="63" spans="1:10" ht="115.2" x14ac:dyDescent="0.3">
      <c r="A63" s="1"/>
      <c r="B63" s="1" t="s">
        <v>142</v>
      </c>
      <c r="C63" s="1" t="s">
        <v>162</v>
      </c>
      <c r="D63" s="16">
        <v>0.19700000000000001</v>
      </c>
      <c r="E63" s="7" t="s">
        <v>47</v>
      </c>
      <c r="F63" s="7" t="s">
        <v>47</v>
      </c>
      <c r="G63" s="1"/>
      <c r="H63" s="1"/>
      <c r="I63" s="6"/>
      <c r="J63" s="1"/>
    </row>
    <row r="64" spans="1:10" ht="115.2" x14ac:dyDescent="0.3">
      <c r="A64" s="1"/>
      <c r="B64" s="1" t="s">
        <v>144</v>
      </c>
      <c r="C64" s="1" t="s">
        <v>163</v>
      </c>
      <c r="D64" s="16">
        <v>0.17899999999999999</v>
      </c>
      <c r="E64" s="7" t="s">
        <v>47</v>
      </c>
      <c r="F64" s="7" t="s">
        <v>47</v>
      </c>
      <c r="G64" s="1"/>
      <c r="H64" s="1"/>
      <c r="I64" s="6"/>
      <c r="J64" s="1"/>
    </row>
    <row r="65" spans="1:10" x14ac:dyDescent="0.3">
      <c r="A65" s="1"/>
      <c r="B65" s="1"/>
      <c r="C65" s="1"/>
      <c r="D65" s="4">
        <f>AVERAGE(D48:D55)</f>
        <v>0.36449999999999994</v>
      </c>
      <c r="E65" s="1"/>
      <c r="F65" s="1"/>
      <c r="G65" s="1"/>
      <c r="H65" s="1"/>
      <c r="I65" s="1"/>
      <c r="J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Rivera</dc:creator>
  <cp:lastModifiedBy>Jason Rivera</cp:lastModifiedBy>
  <dcterms:created xsi:type="dcterms:W3CDTF">2021-02-09T18:35:23Z</dcterms:created>
  <dcterms:modified xsi:type="dcterms:W3CDTF">2021-02-09T18:37:01Z</dcterms:modified>
</cp:coreProperties>
</file>